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026_1\část 6 - Moravsko - Třebovsko jih\E-ZAK\"/>
    </mc:Choice>
  </mc:AlternateContent>
  <xr:revisionPtr revIDLastSave="0" documentId="13_ncr:1_{21BB22FD-EA9A-4655-946E-D3F5B73924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10" i="1" l="1"/>
  <c r="M10" i="1" l="1"/>
  <c r="P10" i="1" l="1"/>
  <c r="N10" i="1"/>
  <c r="Q10" i="1" s="1"/>
  <c r="O10" i="1"/>
  <c r="R10" i="1" s="1"/>
  <c r="H10" i="1"/>
  <c r="S10" i="1" l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<sst xmlns="http://schemas.openxmlformats.org/spreadsheetml/2006/main" count="55" uniqueCount="55">
  <si>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</si>
  <si>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</si>
  <si>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</si>
  <si>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</si>
  <si>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</si>
  <si>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</si>
  <si>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</si>
  <si>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</si>
  <si>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</si>
  <si>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</si>
  <si>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</si>
  <si>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</si>
  <si>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</si>
  <si>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</si>
  <si>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</si>
  <si>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</si>
  <si>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</si>
  <si>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</si>
  <si>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</si>
  <si>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</si>
  <si>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</si>
  <si>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</si>
  <si>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</si>
  <si>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</si>
  <si>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</si>
  <si>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</si>
  <si>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</si>
  <si>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</si>
  <si>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</si>
  <si>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</si>
  <si>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</si>
  <si>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</si>
  <si>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</si>
  <si>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</si>
  <si>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</si>
  <si>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</si>
  <si>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</si>
  <si>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6.</t>
  </si>
  <si>
    <t>Jevíčko, křižovatka II/372 a II/374</t>
  </si>
  <si>
    <t>49.6276839N, 16.7111622E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</si>
  <si>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</si>
  <si>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</si>
  <si>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</si>
  <si>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</si>
  <si>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</si>
  <si>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</si>
  <si>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</si>
  <si>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</si>
  <si>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</si>
  <si>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</si>
  <si>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</si>
  <si>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Oblast 6 Moravsko-Třebovsko Jih</t>
  </si>
  <si>
    <t>hodnotící kritérium -  nabídková cena asfaltových směsí vč. dopravy v Kč bez DPH za předpokládaný celkový odběr</t>
  </si>
  <si>
    <t>Příloha č. 1 _Položkový rozpočet a dojezdové vzdálenosti: Předpokládaná množství a ceny, místa odběru a vzdálenost - část 6 - Moravsko-Třebovsko Jih VZ (Asfaltové směsi pro SÚSPK 2026/1)</t>
  </si>
  <si>
    <r>
      <t xml:space="preserve">jednotková cena za jednu (1) tunu bez dopravy v Kč bez DPH 
</t>
    </r>
    <r>
      <rPr>
        <b/>
        <sz val="10"/>
        <color rgb="FFFF0000"/>
        <rFont val="Calibri"/>
        <family val="2"/>
        <charset val="238"/>
      </rPr>
      <t>(uchazeč uvede do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</si>
</sst>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3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BFBFBF"/>
        <bgColor rgb="FFBFBFBF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5" borderId="0" applyNumberFormat="0" applyBorder="0" applyAlignment="0" applyProtection="0"/>
    <xf numFmtId="0" fontId="1" fillId="6" borderId="0" applyNumberFormat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10" xfId="0" applyFont="1" applyFill="1" applyBorder="1"/>
    <xf numFmtId="0" fontId="10" fillId="4" borderId="10" xfId="0" applyFont="1" applyFill="1" applyBorder="1" applyAlignment="1">
      <alignment vertical="center"/>
    </xf>
    <xf numFmtId="4" fontId="10" fillId="4" borderId="10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wrapText="1"/>
    </xf>
    <xf numFmtId="0" fontId="5" fillId="0" borderId="0" xfId="0" applyFont="1"/>
    <xf numFmtId="0" fontId="10" fillId="3" borderId="9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left" vertical="center"/>
    </xf>
    <xf numFmtId="0" fontId="10" fillId="4" borderId="1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8" xfId="0" applyFont="1" applyBorder="1"/>
    <xf numFmtId="164" fontId="5" fillId="0" borderId="9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0" fontId="3" fillId="0" borderId="10" xfId="0" applyFont="1" applyBorder="1"/>
    <xf numFmtId="0" fontId="13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22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8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3" fillId="0" borderId="12" xfId="0" applyFont="1" applyBorder="1"/>
    <xf numFmtId="0" fontId="5" fillId="0" borderId="11" xfId="0" applyFont="1" applyBorder="1" applyAlignment="1">
      <alignment horizontal="center" vertical="center" wrapText="1"/>
    </xf>
    <xf numFmtId="0" fontId="20" fillId="7" borderId="20" xfId="0" applyFont="1" applyFill="1" applyBorder="1" applyAlignment="1" applyProtection="1">
      <alignment horizontal="center" vertical="center"/>
      <protection locked="0"/>
    </xf>
    <xf numFmtId="164" fontId="1" fillId="6" borderId="9" xfId="2" applyNumberFormat="1" applyBorder="1" applyAlignment="1">
      <alignment vertical="center"/>
    </xf>
    <xf numFmtId="0" fontId="1" fillId="6" borderId="7" xfId="2" applyBorder="1"/>
    <xf numFmtId="4" fontId="21" fillId="5" borderId="5" xfId="1" applyNumberFormat="1" applyFont="1" applyBorder="1" applyAlignment="1">
      <alignment horizontal="center" vertical="center" wrapText="1"/>
    </xf>
    <xf numFmtId="0" fontId="21" fillId="5" borderId="8" xfId="1" applyFont="1" applyBorder="1"/>
    <xf numFmtId="0" fontId="20" fillId="7" borderId="21" xfId="0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 applyProtection="1">
      <alignment horizontal="center" vertical="center"/>
      <protection locked="0"/>
    </xf>
    <xf numFmtId="0" fontId="20" fillId="7" borderId="14" xfId="0" applyFont="1" applyFill="1" applyBorder="1" applyAlignment="1" applyProtection="1">
      <alignment horizontal="center" vertical="center"/>
      <protection locked="0"/>
    </xf>
    <xf numFmtId="0" fontId="20" fillId="7" borderId="15" xfId="0" applyFont="1" applyFill="1" applyBorder="1" applyAlignment="1" applyProtection="1">
      <alignment horizontal="center"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0" fontId="20" fillId="7" borderId="18" xfId="0" applyFont="1" applyFill="1" applyBorder="1" applyAlignment="1" applyProtection="1">
      <alignment horizontal="center" vertical="center"/>
      <protection locked="0"/>
    </xf>
    <xf numFmtId="0" fontId="20" fillId="7" borderId="19" xfId="0" applyFont="1" applyFill="1" applyBorder="1" applyAlignment="1" applyProtection="1">
      <alignment horizontal="center" vertical="center"/>
      <protection locked="0"/>
    </xf>
  </cellXfs>
  <cellStyles count="3">
    <cellStyle name="60 % – Zvýraznění 6" xfId="2" builtinId="52"/>
    <cellStyle name="Normální" xfId="0" builtinId="0"/>
    <cellStyle name="Zvýraznění 6" xfId="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Normal="10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18" sqref="B18:R18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5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21.85546875" customWidth="1"/>
  </cols>
  <sheetData>
    <row r="1" spans="1:19" ht="15" customHeight="1" x14ac:dyDescent="0.25">
      <c r="B1" s="29" t="s">
        <v>50</v>
      </c>
      <c r="C1" s="30"/>
      <c r="D1" s="65"/>
      <c r="E1" s="66"/>
      <c r="F1" s="66"/>
      <c r="G1" s="66"/>
      <c r="H1" s="67"/>
    </row>
    <row r="2" spans="1:19" ht="15" customHeight="1" thickBot="1" x14ac:dyDescent="0.3">
      <c r="B2" s="31"/>
      <c r="C2" s="32"/>
      <c r="D2" s="68"/>
      <c r="E2" s="69"/>
      <c r="F2" s="69"/>
      <c r="G2" s="69"/>
      <c r="H2" s="70"/>
    </row>
    <row r="5" spans="1:19" x14ac:dyDescent="0.25">
      <c r="B5" s="53" t="s">
        <v>53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1"/>
    </row>
    <row r="6" spans="1:19" x14ac:dyDescent="0.25">
      <c r="A6" s="55" t="s">
        <v>0</v>
      </c>
      <c r="B6" s="56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7" t="s">
        <v>18</v>
      </c>
      <c r="B7" s="38"/>
      <c r="C7" s="41" t="s">
        <v>19</v>
      </c>
      <c r="D7" s="41" t="s">
        <v>20</v>
      </c>
      <c r="E7" s="42" t="s">
        <v>21</v>
      </c>
      <c r="F7" s="43"/>
      <c r="G7" s="44"/>
      <c r="H7" s="36" t="s">
        <v>22</v>
      </c>
      <c r="I7" s="36" t="s">
        <v>23</v>
      </c>
      <c r="J7" s="36" t="s">
        <v>24</v>
      </c>
      <c r="K7" s="36" t="s">
        <v>25</v>
      </c>
      <c r="L7" s="36" t="s">
        <v>49</v>
      </c>
      <c r="M7" s="57" t="s">
        <v>26</v>
      </c>
      <c r="N7" s="47"/>
      <c r="O7" s="56"/>
      <c r="P7" s="57" t="s">
        <v>27</v>
      </c>
      <c r="Q7" s="47"/>
      <c r="R7" s="56"/>
      <c r="S7" s="36" t="s">
        <v>52</v>
      </c>
    </row>
    <row r="8" spans="1:19" ht="42" customHeight="1" x14ac:dyDescent="0.25">
      <c r="A8" s="39"/>
      <c r="B8" s="40"/>
      <c r="C8" s="33"/>
      <c r="D8" s="33"/>
      <c r="E8" s="5" t="s">
        <v>28</v>
      </c>
      <c r="F8" s="5" t="s">
        <v>29</v>
      </c>
      <c r="G8" s="5" t="s">
        <v>30</v>
      </c>
      <c r="H8" s="33"/>
      <c r="I8" s="33"/>
      <c r="J8" s="52"/>
      <c r="K8" s="33"/>
      <c r="L8" s="33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3"/>
    </row>
    <row r="9" spans="1:19" ht="15.75" customHeight="1" thickBot="1" x14ac:dyDescent="0.3">
      <c r="A9" s="7"/>
      <c r="B9" s="8"/>
      <c r="C9" s="9"/>
      <c r="D9" s="9"/>
      <c r="E9" s="18"/>
      <c r="F9" s="18"/>
      <c r="G9" s="18"/>
      <c r="H9" s="10"/>
      <c r="I9" s="10"/>
      <c r="J9" s="23"/>
      <c r="K9" s="10"/>
      <c r="L9" s="10"/>
      <c r="M9" s="11"/>
      <c r="N9" s="11"/>
      <c r="O9" s="11"/>
      <c r="P9" s="11"/>
      <c r="Q9" s="11"/>
      <c r="R9" s="11"/>
      <c r="S9" s="12"/>
    </row>
    <row r="10" spans="1:19" ht="23.25" thickBot="1" x14ac:dyDescent="0.3">
      <c r="A10" s="26" t="s">
        <v>37</v>
      </c>
      <c r="B10" s="27" t="s">
        <v>51</v>
      </c>
      <c r="C10" s="6" t="s">
        <v>38</v>
      </c>
      <c r="D10" s="13" t="s">
        <v>39</v>
      </c>
      <c r="E10" s="17">
        <v>100</v>
      </c>
      <c r="F10" s="17">
        <v>5000</v>
      </c>
      <c r="G10" s="17">
        <v>100</v>
      </c>
      <c r="H10" s="59">
        <f>E10*E11+F10*F11+G10*G11</f>
        <v>0</v>
      </c>
      <c r="I10" s="34">
        <v>10645000</v>
      </c>
      <c r="J10" s="63"/>
      <c r="K10" s="63"/>
      <c r="L10" s="35">
        <f>(14*K10)*2</f>
        <v>0</v>
      </c>
      <c r="M10" s="35">
        <f>L10+E11</f>
        <v>0</v>
      </c>
      <c r="N10" s="35">
        <f>L10+F11</f>
        <v>0</v>
      </c>
      <c r="O10" s="35">
        <f>L10+G11</f>
        <v>0</v>
      </c>
      <c r="P10" s="46">
        <f>M10*E10</f>
        <v>0</v>
      </c>
      <c r="Q10" s="46">
        <f>N10*F10</f>
        <v>0</v>
      </c>
      <c r="R10" s="46">
        <f>O10*G10</f>
        <v>0</v>
      </c>
      <c r="S10" s="61">
        <f>P10+Q10+R10</f>
        <v>0</v>
      </c>
    </row>
    <row r="11" spans="1:19" ht="22.7" customHeight="1" thickBot="1" x14ac:dyDescent="0.3">
      <c r="A11" s="57" t="s">
        <v>54</v>
      </c>
      <c r="B11" s="47"/>
      <c r="C11" s="47"/>
      <c r="D11" s="47"/>
      <c r="E11" s="58"/>
      <c r="F11" s="58"/>
      <c r="G11" s="58"/>
      <c r="H11" s="60"/>
      <c r="I11" s="33"/>
      <c r="J11" s="64"/>
      <c r="K11" s="64"/>
      <c r="L11" s="33"/>
      <c r="M11" s="33"/>
      <c r="N11" s="33"/>
      <c r="O11" s="33"/>
      <c r="P11" s="33"/>
      <c r="Q11" s="33"/>
      <c r="R11" s="33"/>
      <c r="S11" s="62"/>
    </row>
    <row r="12" spans="1:19" ht="15.75" customHeight="1" x14ac:dyDescent="0.25">
      <c r="A12" s="7"/>
      <c r="B12" s="8"/>
      <c r="C12" s="9"/>
      <c r="D12" s="9"/>
      <c r="E12" s="18"/>
      <c r="F12" s="18"/>
      <c r="G12" s="18"/>
      <c r="H12" s="10"/>
      <c r="I12" s="10"/>
      <c r="J12" s="23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0" customFormat="1" ht="12.75" customHeight="1" x14ac:dyDescent="0.2">
      <c r="A13" s="19"/>
      <c r="B13" s="48" t="s">
        <v>40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19" s="20" customFormat="1" ht="12.75" customHeight="1" x14ac:dyDescent="0.2">
      <c r="B14" s="49" t="s">
        <v>41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</row>
    <row r="15" spans="1:19" s="20" customFormat="1" ht="12.75" customHeight="1" x14ac:dyDescent="0.2">
      <c r="B15" s="49" t="s">
        <v>42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</row>
    <row r="16" spans="1:19" s="20" customFormat="1" ht="12.75" customHeight="1" x14ac:dyDescent="0.2">
      <c r="B16" s="49" t="s">
        <v>43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</row>
    <row r="17" spans="2:18" s="20" customFormat="1" ht="12.75" customHeight="1" x14ac:dyDescent="0.2">
      <c r="B17" s="49" t="s">
        <v>44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</row>
    <row r="18" spans="2:18" x14ac:dyDescent="0.25">
      <c r="B18" s="49" t="s">
        <v>45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</row>
    <row r="19" spans="2:18" x14ac:dyDescent="0.25">
      <c r="B19" s="49" t="s">
        <v>46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</row>
    <row r="20" spans="2:18" x14ac:dyDescent="0.25">
      <c r="B20" s="21" t="s">
        <v>47</v>
      </c>
      <c r="C20" s="21"/>
      <c r="D20" s="21"/>
      <c r="E20" s="21"/>
      <c r="F20" s="21"/>
      <c r="G20" s="21"/>
      <c r="H20" s="21"/>
      <c r="I20" s="21"/>
      <c r="J20" s="24"/>
      <c r="K20" s="21"/>
      <c r="L20" s="21"/>
      <c r="M20" s="22"/>
      <c r="N20" s="50"/>
      <c r="O20" s="51"/>
      <c r="P20" s="51"/>
      <c r="Q20" s="21"/>
      <c r="R20" s="21"/>
    </row>
    <row r="21" spans="2:18" x14ac:dyDescent="0.25"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</row>
    <row r="22" spans="2:18" x14ac:dyDescent="0.25">
      <c r="B22" s="45" t="s">
        <v>48</v>
      </c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sheetProtection algorithmName="SHA-512" hashValue="dTTS9oBO2VlF7qE9CLMcdmBApq+lrdWRRvghYxI+Wsqf9c/McDyOgiWRP1lcG/TKTuvgWUikmf9iM/nXVyLt/A==" saltValue="4hIX5BPtA/+pUcm2hTnE9Q==" spinCount="100000" sheet="1" objects="1" scenarios="1"/>
  <mergeCells count="39">
    <mergeCell ref="D1:H2"/>
    <mergeCell ref="J7:J8"/>
    <mergeCell ref="B5:R5"/>
    <mergeCell ref="A6:B6"/>
    <mergeCell ref="K7:K8"/>
    <mergeCell ref="L7:L8"/>
    <mergeCell ref="M7:O7"/>
    <mergeCell ref="P7:R7"/>
    <mergeCell ref="B22:R22"/>
    <mergeCell ref="P10:P11"/>
    <mergeCell ref="Q10:Q11"/>
    <mergeCell ref="R10:R11"/>
    <mergeCell ref="A11:D11"/>
    <mergeCell ref="H10:H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B1:C2"/>
    <mergeCell ref="S10:S11"/>
    <mergeCell ref="I10:I11"/>
    <mergeCell ref="J10:J11"/>
    <mergeCell ref="K10:K11"/>
    <mergeCell ref="L10:L11"/>
    <mergeCell ref="M10:M11"/>
    <mergeCell ref="N10:N11"/>
    <mergeCell ref="O10:O11"/>
    <mergeCell ref="S7:S8"/>
    <mergeCell ref="A7:B8"/>
    <mergeCell ref="C7:C8"/>
    <mergeCell ref="D7:D8"/>
    <mergeCell ref="E7:G7"/>
    <mergeCell ref="H7:H8"/>
    <mergeCell ref="I7:I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2026-02-10T13:08:39Z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